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21840" windowHeight="11535"/>
  </bookViews>
  <sheets>
    <sheet name="Исполнение по МП" sheetId="1" r:id="rId1"/>
  </sheets>
  <definedNames>
    <definedName name="Z_0D107EB5_04C8_4A52_A6EE_6CD7C9470EA7_.wvu.PrintTitles" localSheetId="0" hidden="1">'Исполнение по МП'!$4:$6</definedName>
    <definedName name="Z_1165CBBA_A15C_4EBA_B74A_C7596C0A434B_.wvu.PrintTitles" localSheetId="0" hidden="1">'Исполнение по МП'!$4:$6</definedName>
    <definedName name="Z_14E1C426_D1D9_4DD4_A5BA_857F77690350_.wvu.PrintTitles" localSheetId="0" hidden="1">'Исполнение по МП'!$6:$6</definedName>
    <definedName name="Z_179BFCC2_59C9_4035_A75F_0EF08BD38A66_.wvu.PrintTitles" localSheetId="0" hidden="1">'Исполнение по МП'!$6:$6</definedName>
    <definedName name="Z_21544816_8F0B_4B7C_B7AA_2156D36F3916_.wvu.PrintTitles" localSheetId="0" hidden="1">'Исполнение по МП'!$6:$6</definedName>
    <definedName name="Z_31E14569_B00F_459B_836B_84550882E7C2_.wvu.PrintTitles" localSheetId="0" hidden="1">'Исполнение по МП'!$4:$6</definedName>
    <definedName name="Z_3BC04681_CF19_4B38_A1B5_62BE11158A9D_.wvu.PrintTitles" localSheetId="0" hidden="1">'Исполнение по МП'!$6:$6</definedName>
    <definedName name="Z_3D9BADDF_F73F_4E74_A51E_3E344EFFC9B8_.wvu.PrintTitles" localSheetId="0" hidden="1">'Исполнение по МП'!$6:$6</definedName>
    <definedName name="Z_3F534916_E100_43BE_9DF8_8E330049A04D_.wvu.PrintTitles" localSheetId="0" hidden="1">'Исполнение по МП'!$5:$6</definedName>
    <definedName name="Z_3FE39068_3192_43D1_9913_1942C14D9170_.wvu.PrintTitles" localSheetId="0" hidden="1">'Исполнение по МП'!$6:$6</definedName>
    <definedName name="Z_4C26B859_2F9A_4ED5_B83D_C1830923C377_.wvu.PrintTitles" localSheetId="0" hidden="1">'Исполнение по МП'!$5:$6</definedName>
    <definedName name="Z_6F1F5099_CE86_4F51_9536_FC70D973FEF6_.wvu.PrintTitles" localSheetId="0" hidden="1">'Исполнение по МП'!$5:$6</definedName>
    <definedName name="Z_757D59C8_B532_4FED_9751_802BF5C90D63_.wvu.PrintTitles" localSheetId="0" hidden="1">'Исполнение по МП'!$4:$6</definedName>
    <definedName name="Z_77CC604D_BB9D_4217_918C_4E11CA1B5FF9_.wvu.Cols" localSheetId="0" hidden="1">'Исполнение по МП'!$I:$I</definedName>
    <definedName name="Z_77CC604D_BB9D_4217_918C_4E11CA1B5FF9_.wvu.PrintTitles" localSheetId="0" hidden="1">'Исполнение по МП'!$5:$6</definedName>
    <definedName name="Z_7DAA2579_E783_436B_91BF_EB73328F34C8_.wvu.PrintTitles" localSheetId="0" hidden="1">'Исполнение по МП'!$6:$6</definedName>
    <definedName name="Z_854719F4_0EE3_4301_8EDA_9D3E5AF0941A_.wvu.PrintTitles" localSheetId="0" hidden="1">'Исполнение по МП'!$6:$6</definedName>
    <definedName name="Z_937E67FD_621E_4BEF_BB32_CB39098B0F89_.wvu.PrintTitles" localSheetId="0" hidden="1">'Исполнение по МП'!$4:$6</definedName>
    <definedName name="Z_99063761_6811_4351_8678_AB2E009CC9F3_.wvu.PrintArea" localSheetId="0" hidden="1">'Исполнение по МП'!$A$1:$I$35</definedName>
    <definedName name="Z_99063761_6811_4351_8678_AB2E009CC9F3_.wvu.PrintTitles" localSheetId="0" hidden="1">'Исполнение по МП'!$5:$6</definedName>
    <definedName name="Z_A199DB80_B26F_488A_85D1_2E0CD44D1E4C_.wvu.PrintTitles" localSheetId="0" hidden="1">'Исполнение по МП'!$6:$6</definedName>
    <definedName name="Z_C1B09B30_8BE4_4867_BFF8_22FEB5E61797_.wvu.PrintTitles" localSheetId="0" hidden="1">'Исполнение по МП'!$4:$6</definedName>
    <definedName name="Z_D0A98D8F_5063_4DFA_9B18_F856250A251F_.wvu.PrintTitles" localSheetId="0" hidden="1">'Исполнение по МП'!$4:$6</definedName>
    <definedName name="Z_D354D683_92FA_4116_AB10_F59DF81ADAA1_.wvu.PrintTitles" localSheetId="0" hidden="1">'Исполнение по МП'!$6:$6</definedName>
    <definedName name="Z_FB160A1A_E061_4A29_9308_F141930B1239_.wvu.PrintTitles" localSheetId="0" hidden="1">'Исполнение по МП'!$4:$6</definedName>
    <definedName name="Z_FDA6B615_BB00_4FE4_B967_ACA8B1C43B94_.wvu.PrintTitles" localSheetId="0" hidden="1">'Исполнение по МП'!$4:$6</definedName>
    <definedName name="Z_FEA0CCA1_6F72_4BAC_A503_E8295B718DC5_.wvu.PrintTitles" localSheetId="0" hidden="1">'Исполнение по МП'!$6:$6</definedName>
    <definedName name="_xlnm.Print_Titles" localSheetId="0">'Исполнение по МП'!$4:$6</definedName>
  </definedNames>
  <calcPr calcId="145621"/>
  <customWorkbookViews>
    <customWorkbookView name="Верба Аксана Николаевна - Личное представление" guid="{D0A98D8F-5063-4DFA-9B18-F856250A251F}" mergeInterval="0" personalView="1" maximized="1" windowWidth="1916" windowHeight="795" activeSheetId="1" showComments="commIndAndComment"/>
    <customWorkbookView name="Белова Татьяна Владимировна - Личное представление" guid="{854719F4-0EE3-4301-8EDA-9D3E5AF0941A}" mergeInterval="0" personalView="1" maximized="1" xWindow="-8" yWindow="-8" windowWidth="1382" windowHeight="744" activeSheetId="1"/>
    <customWorkbookView name="Петровская Анна Игоревна - Личное представление" guid="{937E67FD-621E-4BEF-BB32-CB39098B0F89}" mergeInterval="0" personalView="1" maximized="1" xWindow="-8" yWindow="-8" windowWidth="1936" windowHeight="1056" activeSheetId="1"/>
    <customWorkbookView name="Кирилюк Елена Викторовна - Личное представление" guid="{6F1F5099-CE86-4F51-9536-FC70D973FEF6}" mergeInterval="0" personalView="1" maximized="1" windowWidth="1916" windowHeight="855" activeSheetId="1"/>
    <customWorkbookView name="Бессмертных Людмила Александровна - Личное представление" guid="{3FE39068-3192-43D1-9913-1942C14D9170}" mergeInterval="0" personalView="1" maximized="1" windowWidth="1916" windowHeight="755" activeSheetId="1"/>
    <customWorkbookView name="Клименко Ольга Александровна - Личное представление" guid="{31E14569-B00F-459B-836B-84550882E7C2}" mergeInterval="0" personalView="1" maximized="1" xWindow="-8" yWindow="-8" windowWidth="1936" windowHeight="1056" activeSheetId="1"/>
    <customWorkbookView name="Решетникова Ирина Александровна - Личное представление" guid="{7DAA2579-E783-436B-91BF-EB73328F34C8}" mergeInterval="0" personalView="1" maximized="1" xWindow="-8" yWindow="-8" windowWidth="1936" windowHeight="1056" activeSheetId="1"/>
    <customWorkbookView name="Грицканюк Диана Александровна - Личное представление" guid="{FDA6B615-BB00-4FE4-B967-ACA8B1C43B94}" mergeInterval="0" personalView="1" maximized="1" xWindow="-8" yWindow="-8" windowWidth="1936" windowHeight="1056" activeSheetId="1"/>
    <customWorkbookView name="Кожапенко Ольга Александровна - Личное представление" guid="{0D107EB5-04C8-4A52-A6EE-6CD7C9470EA7}" mergeInterval="0" personalView="1" maximized="1" xWindow="-8" yWindow="-8" windowWidth="1936" windowHeight="1056" activeSheetId="1"/>
    <customWorkbookView name="Карелина Наталья Игоревна - Личное представление" guid="{4C26B859-2F9A-4ED5-B83D-C1830923C377}" mergeInterval="0" personalView="1" maximized="1" windowWidth="1916" windowHeight="735" activeSheetId="1"/>
    <customWorkbookView name="Морозова Анна Александровна - Личное представление" guid="{179BFCC2-59C9-4035-A75F-0EF08BD38A66}" mergeInterval="0" personalView="1" maximized="1" xWindow="-8" yWindow="-8" windowWidth="1936" windowHeight="1056" activeSheetId="1"/>
    <customWorkbookView name="Мурашко Ирина Николаевна - Личное представление" guid="{21544816-8F0B-4B7C-B7AA-2156D36F3916}" mergeInterval="0" personalView="1" maximized="1" xWindow="-9" yWindow="-9" windowWidth="1938" windowHeight="1050" activeSheetId="1"/>
    <customWorkbookView name="Селукова Марина Степановна - Личное представление" guid="{3BC04681-CF19-4B38-A1B5-62BE11158A9D}" mergeInterval="0" personalView="1" maximized="1" windowWidth="1916" windowHeight="809" activeSheetId="1"/>
    <customWorkbookView name="Шульц Любовь Георгиевна - Личное представление" guid="{14E1C426-D1D9-4DD4-A5BA-857F77690350}" mergeInterval="0" personalView="1" maximized="1" xWindow="-9" yWindow="-9" windowWidth="1938" windowHeight="1050" activeSheetId="1"/>
    <customWorkbookView name="Шипицина Екатерина Васильевна - Личное представление" guid="{77CC604D-BB9D-4217-918C-4E11CA1B5FF9}" mergeInterval="0" personalView="1" maximized="1" windowWidth="1276" windowHeight="670" activeSheetId="1"/>
    <customWorkbookView name="Шаповалова Людмила Николаевна - Личное представление" guid="{FEA0CCA1-6F72-4BAC-A503-E8295B718DC5}" mergeInterval="0" personalView="1" xWindow="65" windowWidth="1855" windowHeight="1040" activeSheetId="1"/>
    <customWorkbookView name="Плесовских Ирина Аркадьевна - Личное представление" guid="{D354D683-92FA-4116-AB10-F59DF81ADAA1}" mergeInterval="0" personalView="1" maximized="1" windowWidth="1916" windowHeight="855" activeSheetId="1"/>
    <customWorkbookView name="Шипицына Екатерина Васильевна - Личное представление" guid="{3F534916-E100-43BE-9DF8-8E330049A04D}" mergeInterval="0" personalView="1" maximized="1" xWindow="-8" yWindow="-8" windowWidth="1456" windowHeight="876" activeSheetId="1"/>
    <customWorkbookView name="Гудкова Ирина Витальевна - Личное представление" guid="{99063761-6811-4351-8678-AB2E009CC9F3}" mergeInterval="0" personalView="1" maximized="1" xWindow="-8" yWindow="-8" windowWidth="1936" windowHeight="1056" activeSheetId="1"/>
    <customWorkbookView name="Алексанина Виктория Олеговна - Личное представление" guid="{1165CBBA-A15C-4EBA-B74A-C7596C0A434B}" mergeInterval="0" personalView="1" maximized="1" xWindow="-8" yWindow="-8" windowWidth="1936" windowHeight="1056" activeSheetId="1"/>
    <customWorkbookView name="Куленко Марина  Николаевна - Личное представление" guid="{3D9BADDF-F73F-4E74-A51E-3E344EFFC9B8}" mergeInterval="0" personalView="1" maximized="1" windowWidth="1268" windowHeight="695" activeSheetId="1"/>
    <customWorkbookView name="Давыдова Ольга Александровна - Личное представление" guid="{A199DB80-B26F-488A-85D1-2E0CD44D1E4C}" mergeInterval="0" personalView="1" maximized="1" xWindow="-8" yWindow="-8" windowWidth="1936" windowHeight="1056" activeSheetId="1"/>
    <customWorkbookView name="Шмидт Татьяна Николаевна - Личное представление" guid="{C1B09B30-8BE4-4867-BFF8-22FEB5E61797}" mergeInterval="0" personalView="1" maximized="1" xWindow="-9" yWindow="-9" windowWidth="1938" windowHeight="1050" activeSheetId="1"/>
    <customWorkbookView name="Зенина Анна Эдуардовна - Личное представление" guid="{FB160A1A-E061-4A29-9308-F141930B1239}" mergeInterval="0" personalView="1" maximized="1" windowWidth="1436" windowHeight="655" activeSheetId="1"/>
    <customWorkbookView name="Насонова Светлана Владимировна - Личное представление" guid="{757D59C8-B532-4FED-9751-802BF5C90D63}" mergeInterval="0" personalView="1" maximized="1" windowWidth="1916" windowHeight="755" activeSheetId="1"/>
  </customWorkbookViews>
  <fileRecoveryPr autoRecover="0"/>
</workbook>
</file>

<file path=xl/calcChain.xml><?xml version="1.0" encoding="utf-8"?>
<calcChain xmlns="http://schemas.openxmlformats.org/spreadsheetml/2006/main">
  <c r="G10" i="1" l="1"/>
  <c r="F10" i="1"/>
  <c r="G21" i="1"/>
  <c r="F21" i="1"/>
  <c r="F33" i="1"/>
  <c r="F34" i="1"/>
  <c r="G34" i="1"/>
  <c r="E35" i="1"/>
  <c r="D35" i="1"/>
  <c r="C35" i="1"/>
  <c r="F31" i="1"/>
  <c r="G33" i="1"/>
  <c r="G32" i="1"/>
  <c r="F32" i="1"/>
  <c r="F15" i="1"/>
  <c r="G15" i="1"/>
  <c r="F14" i="1"/>
  <c r="G14" i="1"/>
  <c r="F7" i="1"/>
  <c r="G7" i="1"/>
  <c r="G8" i="1"/>
  <c r="G9" i="1"/>
  <c r="G11" i="1"/>
  <c r="G12" i="1"/>
  <c r="G16" i="1"/>
  <c r="G17" i="1"/>
  <c r="G18" i="1"/>
  <c r="G19" i="1"/>
  <c r="G20" i="1"/>
  <c r="G22" i="1"/>
  <c r="G23" i="1"/>
  <c r="G24" i="1"/>
  <c r="G25" i="1"/>
  <c r="G26" i="1"/>
  <c r="G27" i="1"/>
  <c r="G28" i="1"/>
  <c r="G29" i="1"/>
  <c r="G30" i="1"/>
  <c r="G31" i="1"/>
  <c r="F8" i="1"/>
  <c r="F9" i="1"/>
  <c r="F11" i="1"/>
  <c r="F12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5" i="1" l="1"/>
  <c r="G35" i="1"/>
</calcChain>
</file>

<file path=xl/sharedStrings.xml><?xml version="1.0" encoding="utf-8"?>
<sst xmlns="http://schemas.openxmlformats.org/spreadsheetml/2006/main" count="101" uniqueCount="98">
  <si>
    <t>ВСЕГО ПО ПРОГРАММАМ</t>
  </si>
  <si>
    <t>39.0.00.00000</t>
  </si>
  <si>
    <t>38.0.00.00000</t>
  </si>
  <si>
    <t>37.0.00.00000</t>
  </si>
  <si>
    <t>34.0.00.00000</t>
  </si>
  <si>
    <t>33.0.00.00000</t>
  </si>
  <si>
    <t>32.0.00.00000</t>
  </si>
  <si>
    <t>31.0.00.00000</t>
  </si>
  <si>
    <t>30.0.00.00000</t>
  </si>
  <si>
    <t>29.0.00.00000</t>
  </si>
  <si>
    <t>28.0.00.00000</t>
  </si>
  <si>
    <t>27.0.00.00000</t>
  </si>
  <si>
    <t>25.0.00.00000</t>
  </si>
  <si>
    <t>24.0.00.00000</t>
  </si>
  <si>
    <t>23.0.00.00000</t>
  </si>
  <si>
    <t>22.0.00.00000</t>
  </si>
  <si>
    <t>21.0.00.00000</t>
  </si>
  <si>
    <t>18.0.00.00000</t>
  </si>
  <si>
    <t>17.0.00.00000</t>
  </si>
  <si>
    <t>16.0.00.00000</t>
  </si>
  <si>
    <t>15.0.00.00000</t>
  </si>
  <si>
    <t>14.0.00.00000</t>
  </si>
  <si>
    <t>10.0.00.00000</t>
  </si>
  <si>
    <t>ЦСР</t>
  </si>
  <si>
    <t>Первоначально утвержденный план</t>
  </si>
  <si>
    <t>Уточненный план</t>
  </si>
  <si>
    <t>Муниципальная программа "Развитие образования города Нижневартовска на 2018-2025 годы и на период до 2030 года"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</si>
  <si>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</si>
  <si>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Муниципальная программа "Доступная среда в городе Нижневартовске на 2018-2025 годы и на период до 2030 года"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</si>
  <si>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</si>
  <si>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 года"</t>
  </si>
  <si>
    <t>Муниципальная программа "Капитальное строительство и реконструкция объектов города Нижневартовска на 2018-2025 годы и на период до 2030 года"</t>
  </si>
  <si>
    <t>19.0.00.00000</t>
  </si>
  <si>
    <t>Муниципальная программа "Реализация проекта "Инициативное бюджетирование" на 2018-2022 годы"</t>
  </si>
  <si>
    <t>20.0.00.00000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</si>
  <si>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</si>
  <si>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</si>
  <si>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</si>
  <si>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</si>
  <si>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</si>
  <si>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 2030 года"</t>
  </si>
  <si>
    <t>Муниципальная программа "Развитие гражданского общества в городе Нижневартовске на 2018-2025 годы и на период до 2030 года"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</si>
  <si>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</si>
  <si>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</si>
  <si>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</si>
  <si>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</si>
  <si>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Муниципальная программа "Электронный Нижневартовск на 2018-2025 годы и на период до 2030 года"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</si>
  <si>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</si>
  <si>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</si>
  <si>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</si>
  <si>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к утвержденному плану</t>
  </si>
  <si>
    <t xml:space="preserve">% исполнения </t>
  </si>
  <si>
    <t>к уточненному плану</t>
  </si>
  <si>
    <t xml:space="preserve">Пояснения отклонений фактического исполнения (+,-5% и более) </t>
  </si>
  <si>
    <t>к первоначально утвержденному плану</t>
  </si>
  <si>
    <t>Наименование муниципальной программы</t>
  </si>
  <si>
    <t>40.0.00.00000</t>
  </si>
  <si>
    <t>41.0.00.00000</t>
  </si>
  <si>
    <t>Муниципальная программа "Развитие социальной сферы города Нижневартовска на 2019-2030 годы"</t>
  </si>
  <si>
    <t xml:space="preserve"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 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</si>
  <si>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</si>
  <si>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Информация об исполнении муниципальных программ города Нижневартовска за 2020 год</t>
  </si>
  <si>
    <t>Исполнено за 2020 год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</si>
  <si>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</si>
  <si>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</si>
  <si>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Дополнительное доведение объемов межбюджетных трансфертов (субсидии) из бюджета автономного округа на приобретение жилья в целях реализации муниципальными образованиями автономного округа полномочий в области жилищных отношений, установленных законодательством Российской Федерации.</t>
  </si>
  <si>
    <t>Неосвоение бюджетных ассигнований обусловлено заявительным характером субсидирования организаций, производителей товаров, работ и услуг.</t>
  </si>
  <si>
    <t>Увеличение объема бюджетных ассигнований в связи с дополнительным доведением объемов межбюджетных трансфертов (субвенции) из бюджета автономного округа на повышение эффективности использования и развитие ресурсного потенциала рыбохозяйственного комплекса.</t>
  </si>
  <si>
    <t>Увеличение объема бюджетных ассигнований за счет средств бюджета города на обеспечение деятельности муниципального бюджетного учреждения "Управление лесопаркового хозяйства города Нижневартовска"</t>
  </si>
  <si>
    <t>Увеличение бюджетных ассигнований на:
- проектирование детского технопарка "Кванториум" в квартале 21 Восточного планировочного района города Нижневартовска;
- доведением межбюджетных трансфертов на создание новых мест в общеобразовательных организациях</t>
  </si>
  <si>
    <t>Увеличение бюджетных ассигнований обусловлено: 
- перемещением бюджетных ассигнований с муниципальной программы "Капитальное строительство и реконструкция объектов города Нижневартовска на 2018-2025 годы и на период до 2030 года";
-  безвозмездным поступлением средств по соглашениям с предприятиями, организациями на строительство бульвара на набережной в створе улиц Чапаева - Ханты - Мансийской; на благоустройство территории сквера Героев Самотлора.</t>
  </si>
  <si>
    <t>Увеличение объема бюджетных ассигнований связано с:
- дополнительным доведением объемов межбюджетных трансфертов из бюджета автономного округа на выполнение научно-исследовательской работы "Цифровая
информационная модель управления развития территории города
Нижневартовска";
-  дополнительным выделением средств из бюджета города на 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</t>
  </si>
  <si>
    <t>тыс. рублей</t>
  </si>
  <si>
    <t>Увеличение объема бюджетных ассигнований обусловлено:
- дополнительным доведением объемов межбюджетных трансфертов (субсидии) из бюджета автономного округа на поддержку субъектов малого и среднего предпринимательства города, осуществляющим деятельность в отраслях, пострадавших от распространения новой коронавирусной инфекции (COVID-19)
- дополнительным выделением средств за счет дотации, предоставленной муниципальному образованию на финансовое обеспечение мероприятий, связанных с профилактикой и устранением последствий распространения новой коронавирусной инфекции (COVID-19)</t>
  </si>
  <si>
    <t xml:space="preserve">Неосвоение бюджетных ассигнований обусловлено:                                                 - экономией денежных средств, сложившейся в результате проведения конкурсных процедур;
- экономией при расчетах на содержание муниципального бюджетного учреждения "Управление лесопаркового хозяйства города Нижневартовска"
</t>
  </si>
  <si>
    <t>Отсутствие непредвиденных расходов, финансируемых в установленном порядке за счет средств резервного фонда администрации города, остаток средств резервного фонда составил 61 761,22 тыс. рублей.
Низкий процент исполнения расходов на обслуживание муниципального долга, обусловленый следующими причинами: 
- осуществление выборки кредитных средств на финансирование дефицита бюджета города траншами;
- досрочное погашение обязательств по муниципальному контракту на оказание финансовых услуг по предоставлению кредита городу Нижневартовску на финансирование дефицита бюджета.</t>
  </si>
  <si>
    <t xml:space="preserve">Уменьшение бюджетных ассигнований на обслуживание муниципального долга, в связи со снижением процентной ставки в соответствии с условиями муниципальных контрактов на оказание  финансовых услуг по предоставлению кредита городу Нижневартовску на финансирование дефицита бюджета </t>
  </si>
  <si>
    <t xml:space="preserve">Низкий процент исполнения обусловлен:
- экономией, сложившейся по результатам проведения конкурсных процедур;
- нарушением подрядными организациями сроков исполнения и иных условий контрактов, повлекшее судебные процедуры;
- нарушением подрядными организациями сроков исполнения и иных условий контрактов,  не повлекшее судебные процедуры;
- оплатой работ по "факту" на основании актов выполненных работ;
- необходимостью внесения изменений в техническое задание на проведение технического обследования сооружений незавершенных строительством объектов;
- поздним получением заключения о проверке достоверности сметной стоимости; 
- длительностью проведения конкурсных процедур на подготовку проектной документации;
- отсутствием возможности использования переходящих остатков имеющих целевое назначение, по соглашениям о сотрудничестве с предприятиями, организациями.
</t>
  </si>
  <si>
    <t>Низкий процент исполнения обусловлен нарушением подрядной организацией сроков исполнения контракта.</t>
  </si>
  <si>
    <t>Увеличение объема бюджетных ассигнований обусловлено: 
- поступлением в доход бюджета города денежных средств в рамках договора о развитии застроенной территории города на приобретение жилых помещений для переселения граждан в связи с изъятием у них жилых помещений находящихся в муниципальной собственности;
- поступлением безвозмездных средств от юридических лиц, имеющих целевое назначение на приобретение здания по адресу: г. Нижневартовск, ул. Мира, 5п, стр. 10.</t>
  </si>
  <si>
    <t>Неосвоение бюджетных ассигнований обусловлено: 
- наличием экономии, сложившейся по результатам конкурсных процедур;
- нарушением подрядной организацией сроков исполнения контракта, не повлекшее судебные процедуры</t>
  </si>
  <si>
    <t>Увеличение объема бюджетных ассигнований на:
- работы по увеличению количества узлов "Территориальной автоматизированной системы централизованного оповещения населения Ханты-Мансийского автономного округа-Югры, город Нижневартовск";
- материально-техническое обеспечение защитного сооружения запасного пункта управления МКУ г. Нижневартовска "УГОиЧС";
- приобретение оборудования, необходимого для обеспечения пожарной безопасности объекта сферы образования, за счет иных межбюджетных трансфертов  из бюджета автономного округа.</t>
  </si>
  <si>
    <t>Увеличение объема бюджетных ассигнований на:
- организацию предоставления государственных услуг в многофункциональных центрах предоставления государственных и муниципальных услуг за счет межбюджетных трансфертов (субсидии) из бюджета автономного округа и обеспечение ее доли за счет средств бюджета города;  
- выплаты работникам муниципального казенного учреждения "Нижневартовский многофункциональный центр предоставления государственных и муниципальных услуг", связанные с ликвидационными процедурами.</t>
  </si>
  <si>
    <t>Уменьшение бюджетных ассигнований обусловлено: 
- заключением трехстороннего концессионного соглашения в отношении объектов теплоснабжения и централизованных систем горячего водоснабжения, а также систем холодного водоснабжения и водоотведения;
- уменьшением субсидии на финансовое обеспечение муниципального задания МБУ "У по ДХБ" на 2020 год (организация и обеспечение условия для благоустройства дворовых территорий), так как территории приняты в муниципальную собственность и приняты МБУ "У по ДХБ" в постоянное (бессрочное) пользование как земельные участки (территории) общего пользования, вследствие чего выполнение работ по ремонту (асфальтированию) данных земельных участков не осуществлялось.</t>
  </si>
  <si>
    <r>
      <rPr>
        <sz val="12"/>
        <rFont val="Times New Roman"/>
        <family val="1"/>
        <charset val="204"/>
      </rPr>
      <t xml:space="preserve">Увеличение бюджетных ассигнований в связи с:
- ремонтом автомобильных дорог;
- доведением объемов межбюджетных трансфертов из федерального бюджета на финансовое обеспечение дорожной деятельности за счет средств резервного фонда Правительства Российской Федерации на региональный проект  "Дорожная сеть"; </t>
    </r>
    <r>
      <rPr>
        <sz val="12"/>
        <color rgb="FFFF000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- организацией мероприятий по разработке деклараций безопасности на гидротехнические сооружения</t>
    </r>
  </si>
  <si>
    <t xml:space="preserve">Низкий процент исполнения обусловлен:
- оплатой работ по "факту" на основании актов выполненных работ;
- отсутствием возможности использования переходящих остатков имеющих целевое назначение, по соглашениям о сотрудничестве с предприятиями, организациями на строительство бульвара на набережной в створе улиц Чапаева - Ханты - Мансийской; на благоустройство территории сквера Героев Самотлора.
                                                    </t>
  </si>
  <si>
    <t>Увеличение объема бюджетных ассигнований на: 
- изготовление персонифицированных транспортных карт для организации бесплатного проезда, в связи с ростом фактической численности получателей по сравнению с запланированной;
- социальную поддержку в виде социальной выплаты неработающим пенсионерам, ветеранам Великой Отечественной войны;
- улучшение жилищных условий ветеранов Великой Отечественной войны  и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межбюджетных трансфертов (субвенции) из бюджета автономного округа.</t>
  </si>
  <si>
    <t>Уменьшение бюджетных ассигнований в рамках основного мероприятия "Информационная поддержка социально ориентированных некоммерческих организаций" в связи с  перемещением в муниципальную программу  "Развитие социальной сферы города Нижневартовска на 2019-2030 годы" на расходы по обеспечению деятельности (оказание услуг, выполнение работ) муниципальных учреждений в сфере культуры.</t>
  </si>
  <si>
    <t>Увеличение объема бюджетных ассигнований связано с перемещением бюджетных ассигнований с непрограммных расходов, предусмотренных на 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правонарушениях".</t>
  </si>
  <si>
    <t xml:space="preserve">Неосвоение бюджетных ассигнований обусловлено:                                               
- экономией, сложившейся в результате проведения конкурсных процедур;
- невыходом на запланированное количество часов дежурств членов добровольных народных дружин города в связи с введением на территории Ханты-Мансийского автономного округа - Югры ограничительных мер, направленных на предотвращение распространения новой коронавирусной инфекции (COVID-19);
- отменой мероприятия по праздничному оформлению места проведения городского конкурса "Лучший водитель города Нижневартовска 2020" в связи с неблагоприятной эпидемиологической обстановкой.
</t>
  </si>
  <si>
    <t>Увеличение объема бюджетных ассигнований связано с доведением объемов иных межбюджетных трансфертов из бюджета автономного округа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</si>
  <si>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Увеличение объема бюджетных ассигнований первоначально утвержденного плана обусловлено уточненным списком молодых семей-претендентов на получение социальных выплат в 2020 году.</t>
  </si>
  <si>
    <t>Неосвоение бюджетных ассигнований обусловлено заявительным характером выплат пособий и компенсаций</t>
  </si>
  <si>
    <t>Неосвоение бюджетных ассигнований обусловлено отменой мероприятий,
в связи с  введением режима повышенной готовности на территории Ханты-Мансийского автономного округа – Югры.</t>
  </si>
  <si>
    <r>
      <t>Увеличение объема бюджетных ассигнований обусловлено:
-  доведением объемов межбюджетных трансфертов из бюджета автономного округа (субсидии) на реализацию мероприятий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экстремизма;
- перемещением средств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из муниципальных программ "Развитие социальной сферы города Нижневартовска на 2019-2030 годы", "Развитие образования города Нижневартовска на 2018-2025 годы и на период до 2030 года",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  на выполнение мероприятий по повышению уровня антитеррористической защищенности муниципальных объектов. </t>
    </r>
  </si>
  <si>
    <t>Приложение 6</t>
  </si>
  <si>
    <t xml:space="preserve">
Низкий процент исполнения обусловлен: 
- увеличением срока подготовки пакета документов для осуществления закупок в связи с изменением законодательства;
- поздним доведением бюджетных ассигнований на возмещение затрат по дезинфекции мест общего пользования в многоквартирных домах, расположенных на территории города Нижневартовска;
- невостребованным объемом доли бюджета города на софинансирование государственных программ автономного округа;
- снижением количества служебных командировок и уменьшением количества дней ежегодного оплачиваемого отпуска в связи с введением режима повышенной готовности в Ханты-Мансийском автономном округе – Югре, связанного с распространением новой коронавирусной инфекции (СOVID-2019);
- уменьшением количества получателей единовременной поощрительной выплаты в связи с назначением пенсии за выслугу лет;
- уменьшением количества муниципальных служащих, использовавших право, на получение компенсации расходов на оплату стоимости проезда и провоза багажа к месту использования отпуска и обратно.
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</si>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</sst>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00000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1" fillId="0" borderId="0"/>
    <xf numFmtId="0" fontId="6" fillId="0" borderId="0"/>
    <xf numFmtId="0" fontId="5" fillId="0" borderId="0"/>
    <xf numFmtId="0" fontId="4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vertical="center"/>
      <protection hidden="1"/>
    </xf>
    <xf numFmtId="166" fontId="2" fillId="0" borderId="1" xfId="1" applyNumberFormat="1" applyFont="1" applyFill="1" applyBorder="1" applyAlignment="1" applyProtection="1">
      <alignment vertical="center"/>
      <protection hidden="1"/>
    </xf>
    <xf numFmtId="0" fontId="12" fillId="0" borderId="1" xfId="1" applyNumberFormat="1" applyFont="1" applyFill="1" applyBorder="1" applyAlignment="1" applyProtection="1">
      <alignment vertical="center"/>
      <protection hidden="1"/>
    </xf>
    <xf numFmtId="166" fontId="12" fillId="0" borderId="1" xfId="1" applyNumberFormat="1" applyFont="1" applyFill="1" applyBorder="1" applyAlignment="1" applyProtection="1">
      <alignment vertical="center"/>
      <protection hidden="1"/>
    </xf>
    <xf numFmtId="0" fontId="10" fillId="0" borderId="1" xfId="0" applyFont="1" applyFill="1" applyBorder="1" applyAlignment="1">
      <alignment horizontal="justify"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0" xfId="1" applyFont="1" applyFill="1" applyAlignment="1">
      <alignment horizontal="right" vertical="center"/>
    </xf>
    <xf numFmtId="0" fontId="2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vertical="center" wrapText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justify" vertical="center" wrapText="1"/>
    </xf>
    <xf numFmtId="4" fontId="10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justify" vertical="center" wrapText="1"/>
    </xf>
    <xf numFmtId="0" fontId="2" fillId="0" borderId="0" xfId="1" applyFont="1" applyFill="1" applyAlignment="1">
      <alignment horizontal="justify" vertical="center" wrapText="1"/>
    </xf>
    <xf numFmtId="0" fontId="2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justify" vertical="center" wrapText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1" xfId="1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 applyProtection="1">
      <alignment horizontal="right" vertical="center"/>
      <protection hidden="1"/>
    </xf>
  </cellXfs>
  <cellStyles count="19">
    <cellStyle name="Обычный" xfId="0" builtinId="0"/>
    <cellStyle name="Обычный 2" xfId="1"/>
    <cellStyle name="Обычный 2 2" xfId="3"/>
    <cellStyle name="Обычный 2 2 2" xfId="12"/>
    <cellStyle name="Обычный 2 3" xfId="8"/>
    <cellStyle name="Обычный 2 3 2" xfId="14"/>
    <cellStyle name="Обычный 2 4" xfId="11"/>
    <cellStyle name="Обычный 2 4 2" xfId="17"/>
    <cellStyle name="Обычный 3" xfId="4"/>
    <cellStyle name="Обычный 3 2" xfId="10"/>
    <cellStyle name="Обычный 3 2 2" xfId="16"/>
    <cellStyle name="Обычный 3 3" xfId="9"/>
    <cellStyle name="Обычный 3 3 2" xfId="15"/>
    <cellStyle name="Обычный 3 4" xfId="5"/>
    <cellStyle name="Обычный 4" xfId="2"/>
    <cellStyle name="Обычный 4 2" xfId="6"/>
    <cellStyle name="Обычный 5" xfId="7"/>
    <cellStyle name="Обычный 5 2" xfId="13"/>
    <cellStyle name="Обычный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39.xml"/><Relationship Id="rId42" Type="http://schemas.openxmlformats.org/officeDocument/2006/relationships/revisionLog" Target="revisionLog42.xml"/><Relationship Id="rId38" Type="http://schemas.openxmlformats.org/officeDocument/2006/relationships/revisionLog" Target="revisionLog38.xml"/><Relationship Id="rId41" Type="http://schemas.openxmlformats.org/officeDocument/2006/relationships/revisionLog" Target="revisionLog41.xml"/><Relationship Id="rId40" Type="http://schemas.openxmlformats.org/officeDocument/2006/relationships/revisionLog" Target="revisionLog4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568088A-C677-492E-A9BB-9DFF77C3FE49}" diskRevisions="1" revisionId="58" version="42">
  <header guid="{6FD8416E-899B-4636-8771-F668488913CC}" dateTime="2021-03-29T16:55:08" maxSheetId="2" userName="Верба Аксана Николаевна" r:id="rId38">
    <sheetIdMap count="1">
      <sheetId val="1"/>
    </sheetIdMap>
  </header>
  <header guid="{B2FB14D5-0650-4FC5-B4FE-64D4C80051BC}" dateTime="2021-03-30T13:02:45" maxSheetId="2" userName="Белова Татьяна Владимировна" r:id="rId39">
    <sheetIdMap count="1">
      <sheetId val="1"/>
    </sheetIdMap>
  </header>
  <header guid="{EDDA0EAD-E553-4903-9B67-CC1CB02AED87}" dateTime="2021-03-30T18:13:44" maxSheetId="2" userName="Насонова Светлана Владимировна" r:id="rId40" minRId="54">
    <sheetIdMap count="1">
      <sheetId val="1"/>
    </sheetIdMap>
  </header>
  <header guid="{CF3BF0AC-E349-4688-9EEA-3C1E1529BD6E}" dateTime="2021-04-01T16:01:16" maxSheetId="2" userName="Верба Аксана Николаевна" r:id="rId41" minRId="56">
    <sheetIdMap count="1">
      <sheetId val="1"/>
    </sheetIdMap>
  </header>
  <header guid="{6568088A-C677-492E-A9BB-9DFF77C3FE49}" dateTime="2021-04-26T14:01:32" maxSheetId="2" userName="Верба Аксана Николаевна" r:id="rId42">
    <sheetIdMap count="1">
      <sheetId val="1"/>
    </sheetIdMap>
  </header>
</header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0A98D8F-5063-4DFA-9B18-F856250A251F}" action="delete"/>
  <rdn rId="0" localSheetId="1" customView="1" name="Z_D0A98D8F_5063_4DFA_9B18_F856250A251F_.wvu.PrintTitles" hidden="1" oldHidden="1">
    <formula>'Исполнение по МП'!$4:$6</formula>
    <oldFormula>'Исполнение по МП'!$4:$6</oldFormula>
  </rdn>
  <rcv guid="{D0A98D8F-5063-4DFA-9B18-F856250A251F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854719F4-0EE3-4301-8EDA-9D3E5AF0941A}" action="delete"/>
  <rdn rId="0" localSheetId="1" customView="1" name="Z_854719F4_0EE3_4301_8EDA_9D3E5AF0941A_.wvu.PrintTitles" hidden="1" oldHidden="1">
    <formula>'Исполнение по МП'!$6:$6</formula>
    <oldFormula>'Исполнение по МП'!$6:$6</oldFormula>
  </rdn>
  <rcv guid="{854719F4-0EE3-4301-8EDA-9D3E5AF0941A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" sId="1">
    <oc r="I10" t="inlineStr">
      <is>
        <t>Низкий процент исполнения обусловлен: 
- увеличением срока подготовки пакета документов для осуществления закупок в связи с изменением законодательства;
- поздним доведением бюджетных ассигнований на возмещение затрат по дезинфекции мест общего пользования в многоквартирных домах, расположенных на территории города Нижневартовска;
- невостребованным объемом доли бюджета города на софинансирование государственных программ автономного округа.</t>
      </is>
    </oc>
    <nc r="I10" t="inlineStr">
      <is>
        <t xml:space="preserve">
Низкий процент исполнения обусловлен: 
- увеличением срока подготовки пакета документов для осуществления закупок в связи с изменением законодательства;
- поздним доведением бюджетных ассигнований на возмещение затрат по дезинфекции мест общего пользования в многоквартирных домах, расположенных на территории города Нижневартовска;
- невостребованным объемом доли бюджета города на софинансирование государственных программ автономного округа;
- снижением количества служебных командировок и уменьшением количества дней ежегодного оплачиваемого отпуска в связи с введением режима повышенной готовности в Ханты-Мансийском автономном округе – Югре, связанного с распространением новой коронавирусной инфекции (СOVID-2019);
- уменьшением количества получателей единовременной поощрительной выплаты в связи с назначением пенсии за выслугу лет;
- уменьшением количества муниципальных служащих, использовавших право, на получение компенсации расходов на оплату стоимости проезда и провоза багажа к месту использования отпуска и обратно.
</t>
      </is>
    </nc>
  </rcc>
  <rcv guid="{757D59C8-B532-4FED-9751-802BF5C90D63}" action="delete"/>
  <rdn rId="0" localSheetId="1" customView="1" name="Z_757D59C8_B532_4FED_9751_802BF5C90D63_.wvu.PrintTitles" hidden="1" oldHidden="1">
    <formula>'Исполнение по МП'!$4:$6</formula>
    <oldFormula>'Исполнение по МП'!$4:$6</oldFormula>
  </rdn>
  <rcv guid="{757D59C8-B532-4FED-9751-802BF5C90D63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" sId="1">
    <oc r="A14" t="inlineStr">
      <is>
        <t>Муниципальная программа "Формирование современной городской среды в муниципальном образовании город Нижневартовск на 2018-2022 годы"</t>
      </is>
    </oc>
    <nc r="A14" t="inlineStr">
      <is>
    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    </is>
    </nc>
  </rcc>
  <rcv guid="{D0A98D8F-5063-4DFA-9B18-F856250A251F}" action="delete"/>
  <rdn rId="0" localSheetId="1" customView="1" name="Z_D0A98D8F_5063_4DFA_9B18_F856250A251F_.wvu.PrintTitles" hidden="1" oldHidden="1">
    <formula>'Исполнение по МП'!$4:$6</formula>
    <oldFormula>'Исполнение по МП'!$4:$6</oldFormula>
  </rdn>
  <rcv guid="{D0A98D8F-5063-4DFA-9B18-F856250A251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0A98D8F-5063-4DFA-9B18-F856250A251F}" action="delete"/>
  <rdn rId="0" localSheetId="1" customView="1" name="Z_D0A98D8F_5063_4DFA_9B18_F856250A251F_.wvu.PrintTitles" hidden="1" oldHidden="1">
    <formula>'Исполнение по МП'!$4:$6</formula>
    <oldFormula>'Исполнение по МП'!$4:$6</oldFormula>
  </rdn>
  <rcv guid="{D0A98D8F-5063-4DFA-9B18-F856250A251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showGridLines="0" tabSelected="1" view="pageBreakPreview" zoomScale="70" zoomScaleNormal="82" zoomScaleSheetLayoutView="70" workbookViewId="0">
      <selection activeCell="A15" sqref="A15"/>
    </sheetView>
  </sheetViews>
  <sheetFormatPr defaultColWidth="9.28515625" defaultRowHeight="15.75" x14ac:dyDescent="0.25"/>
  <cols>
    <col min="1" max="1" width="49" style="17" customWidth="1"/>
    <col min="2" max="2" width="18" style="17" customWidth="1"/>
    <col min="3" max="3" width="16.85546875" style="17" customWidth="1"/>
    <col min="4" max="4" width="16" style="18" customWidth="1"/>
    <col min="5" max="5" width="16" style="17" customWidth="1"/>
    <col min="6" max="6" width="16.28515625" style="17" customWidth="1"/>
    <col min="7" max="7" width="15.5703125" style="17" customWidth="1"/>
    <col min="8" max="8" width="67.140625" style="10" customWidth="1"/>
    <col min="9" max="9" width="80.5703125" style="17" customWidth="1"/>
    <col min="10" max="10" width="0.28515625" style="17" customWidth="1"/>
    <col min="11" max="177" width="9.140625" style="17" customWidth="1"/>
    <col min="178" max="16384" width="9.28515625" style="17"/>
  </cols>
  <sheetData>
    <row r="1" spans="1:10" x14ac:dyDescent="0.25">
      <c r="I1" s="11" t="s">
        <v>95</v>
      </c>
    </row>
    <row r="2" spans="1:10" ht="18.75" customHeight="1" x14ac:dyDescent="0.25">
      <c r="A2" s="48" t="s">
        <v>61</v>
      </c>
      <c r="B2" s="48"/>
      <c r="C2" s="48"/>
      <c r="D2" s="48"/>
      <c r="E2" s="48"/>
      <c r="F2" s="48"/>
      <c r="G2" s="48"/>
      <c r="H2" s="48"/>
      <c r="I2" s="48"/>
    </row>
    <row r="3" spans="1:10" x14ac:dyDescent="0.25">
      <c r="A3" s="1"/>
      <c r="B3" s="2"/>
      <c r="C3" s="1"/>
      <c r="E3" s="2"/>
      <c r="F3" s="2"/>
      <c r="G3" s="1"/>
      <c r="H3" s="3"/>
      <c r="I3" s="12" t="s">
        <v>72</v>
      </c>
    </row>
    <row r="4" spans="1:10" ht="27" customHeight="1" x14ac:dyDescent="0.25">
      <c r="A4" s="50" t="s">
        <v>55</v>
      </c>
      <c r="B4" s="51" t="s">
        <v>23</v>
      </c>
      <c r="C4" s="51" t="s">
        <v>24</v>
      </c>
      <c r="D4" s="51" t="s">
        <v>25</v>
      </c>
      <c r="E4" s="51" t="s">
        <v>62</v>
      </c>
      <c r="F4" s="49" t="s">
        <v>51</v>
      </c>
      <c r="G4" s="49"/>
      <c r="H4" s="50" t="s">
        <v>53</v>
      </c>
      <c r="I4" s="50"/>
    </row>
    <row r="5" spans="1:10" ht="60" customHeight="1" x14ac:dyDescent="0.25">
      <c r="A5" s="50"/>
      <c r="B5" s="51"/>
      <c r="C5" s="51"/>
      <c r="D5" s="51"/>
      <c r="E5" s="51"/>
      <c r="F5" s="21" t="s">
        <v>50</v>
      </c>
      <c r="G5" s="21" t="s">
        <v>52</v>
      </c>
      <c r="H5" s="13" t="s">
        <v>54</v>
      </c>
      <c r="I5" s="13" t="s">
        <v>52</v>
      </c>
    </row>
    <row r="6" spans="1:10" ht="22.5" customHeight="1" x14ac:dyDescent="0.3">
      <c r="A6" s="19">
        <v>1</v>
      </c>
      <c r="B6" s="19">
        <v>2</v>
      </c>
      <c r="C6" s="19">
        <v>3</v>
      </c>
      <c r="D6" s="24">
        <v>4</v>
      </c>
      <c r="E6" s="19">
        <v>5</v>
      </c>
      <c r="F6" s="19">
        <v>6</v>
      </c>
      <c r="G6" s="19">
        <v>7</v>
      </c>
      <c r="H6" s="13">
        <v>8</v>
      </c>
      <c r="I6" s="13">
        <v>9</v>
      </c>
    </row>
    <row r="7" spans="1:10" ht="66.75" customHeight="1" x14ac:dyDescent="0.25">
      <c r="A7" s="25" t="s">
        <v>26</v>
      </c>
      <c r="B7" s="26" t="s">
        <v>22</v>
      </c>
      <c r="C7" s="4">
        <v>10583315.24</v>
      </c>
      <c r="D7" s="27">
        <v>10659556.76</v>
      </c>
      <c r="E7" s="5">
        <v>10556336.85</v>
      </c>
      <c r="F7" s="6">
        <f>E7/C7*100</f>
        <v>99.745085642936957</v>
      </c>
      <c r="G7" s="6">
        <f>E7/D7*100</f>
        <v>99.031667898356403</v>
      </c>
      <c r="H7" s="29"/>
      <c r="I7" s="29"/>
    </row>
    <row r="8" spans="1:10" ht="263.45" customHeight="1" x14ac:dyDescent="0.25">
      <c r="A8" s="25" t="s">
        <v>27</v>
      </c>
      <c r="B8" s="26" t="s">
        <v>21</v>
      </c>
      <c r="C8" s="4">
        <v>387588.5</v>
      </c>
      <c r="D8" s="27">
        <v>477502.14</v>
      </c>
      <c r="E8" s="5">
        <v>449251.15</v>
      </c>
      <c r="F8" s="6">
        <f t="shared" ref="F8:F35" si="0">E8/C8*100</f>
        <v>115.90930845471421</v>
      </c>
      <c r="G8" s="6">
        <f t="shared" ref="G8:G35" si="1">E8/D8*100</f>
        <v>94.083588819099333</v>
      </c>
      <c r="H8" s="33" t="s">
        <v>86</v>
      </c>
      <c r="I8" s="33" t="s">
        <v>92</v>
      </c>
    </row>
    <row r="9" spans="1:10" ht="47.25" x14ac:dyDescent="0.25">
      <c r="A9" s="25" t="s">
        <v>28</v>
      </c>
      <c r="B9" s="26" t="s">
        <v>20</v>
      </c>
      <c r="C9" s="4">
        <v>29731</v>
      </c>
      <c r="D9" s="27">
        <v>29881</v>
      </c>
      <c r="E9" s="5">
        <v>26638.15</v>
      </c>
      <c r="F9" s="6">
        <f t="shared" si="0"/>
        <v>89.597221755070464</v>
      </c>
      <c r="G9" s="6">
        <f t="shared" si="1"/>
        <v>89.147451557846125</v>
      </c>
      <c r="H9" s="44" t="s">
        <v>78</v>
      </c>
      <c r="I9" s="33" t="s">
        <v>78</v>
      </c>
    </row>
    <row r="10" spans="1:10" ht="275.10000000000002" customHeight="1" x14ac:dyDescent="0.25">
      <c r="A10" s="25" t="s">
        <v>29</v>
      </c>
      <c r="B10" s="26" t="s">
        <v>19</v>
      </c>
      <c r="C10" s="4">
        <v>384688.5</v>
      </c>
      <c r="D10" s="27">
        <v>232940.89</v>
      </c>
      <c r="E10" s="5">
        <v>207337.93</v>
      </c>
      <c r="F10" s="6">
        <f>E10/C10*100</f>
        <v>53.897615863224402</v>
      </c>
      <c r="G10" s="6">
        <f>E10/D10*100</f>
        <v>89.00881678609538</v>
      </c>
      <c r="H10" s="33" t="s">
        <v>83</v>
      </c>
      <c r="I10" s="33" t="s">
        <v>96</v>
      </c>
    </row>
    <row r="11" spans="1:10" ht="197.25" customHeight="1" x14ac:dyDescent="0.25">
      <c r="A11" s="25" t="s">
        <v>30</v>
      </c>
      <c r="B11" s="26" t="s">
        <v>18</v>
      </c>
      <c r="C11" s="4">
        <v>2443855.4500000002</v>
      </c>
      <c r="D11" s="27">
        <v>2713946.16</v>
      </c>
      <c r="E11" s="5">
        <v>2591294.54</v>
      </c>
      <c r="F11" s="6">
        <f t="shared" si="0"/>
        <v>106.03305281415068</v>
      </c>
      <c r="G11" s="6">
        <f t="shared" si="1"/>
        <v>95.480690744432451</v>
      </c>
      <c r="H11" s="29" t="s">
        <v>84</v>
      </c>
      <c r="I11" s="38"/>
    </row>
    <row r="12" spans="1:10" ht="270.75" customHeight="1" x14ac:dyDescent="0.25">
      <c r="A12" s="55" t="s">
        <v>31</v>
      </c>
      <c r="B12" s="54" t="s">
        <v>17</v>
      </c>
      <c r="C12" s="53">
        <v>1155203.81</v>
      </c>
      <c r="D12" s="52">
        <v>1440502.24</v>
      </c>
      <c r="E12" s="53">
        <v>1158762.96</v>
      </c>
      <c r="F12" s="57">
        <f t="shared" si="0"/>
        <v>100.30809714867543</v>
      </c>
      <c r="G12" s="57">
        <f t="shared" si="1"/>
        <v>80.441593759687592</v>
      </c>
      <c r="H12" s="56" t="s">
        <v>69</v>
      </c>
      <c r="I12" s="56" t="s">
        <v>77</v>
      </c>
    </row>
    <row r="13" spans="1:10" x14ac:dyDescent="0.25">
      <c r="A13" s="55"/>
      <c r="B13" s="54"/>
      <c r="C13" s="53"/>
      <c r="D13" s="52"/>
      <c r="E13" s="53"/>
      <c r="F13" s="57"/>
      <c r="G13" s="57"/>
      <c r="H13" s="56"/>
      <c r="I13" s="56"/>
    </row>
    <row r="14" spans="1:10" ht="180" customHeight="1" x14ac:dyDescent="0.25">
      <c r="A14" s="25" t="s">
        <v>97</v>
      </c>
      <c r="B14" s="26" t="s">
        <v>32</v>
      </c>
      <c r="C14" s="4">
        <v>87791.5</v>
      </c>
      <c r="D14" s="27">
        <v>392671.58</v>
      </c>
      <c r="E14" s="5">
        <v>158278.03</v>
      </c>
      <c r="F14" s="6">
        <f t="shared" si="0"/>
        <v>180.28855868734445</v>
      </c>
      <c r="G14" s="6">
        <f t="shared" si="1"/>
        <v>40.307992241251576</v>
      </c>
      <c r="H14" s="42" t="s">
        <v>70</v>
      </c>
      <c r="I14" s="33" t="s">
        <v>85</v>
      </c>
    </row>
    <row r="15" spans="1:10" ht="78.75" x14ac:dyDescent="0.25">
      <c r="A15" s="25" t="s">
        <v>33</v>
      </c>
      <c r="B15" s="26" t="s">
        <v>34</v>
      </c>
      <c r="C15" s="4">
        <v>30000</v>
      </c>
      <c r="D15" s="27">
        <v>30150.01</v>
      </c>
      <c r="E15" s="5">
        <v>18295.27</v>
      </c>
      <c r="F15" s="6">
        <f t="shared" si="0"/>
        <v>60.984233333333336</v>
      </c>
      <c r="G15" s="6">
        <f t="shared" si="1"/>
        <v>60.680809061091523</v>
      </c>
      <c r="H15" s="45" t="s">
        <v>80</v>
      </c>
      <c r="I15" s="33" t="s">
        <v>80</v>
      </c>
      <c r="J15" s="23"/>
    </row>
    <row r="16" spans="1:10" ht="82.5" customHeight="1" x14ac:dyDescent="0.25">
      <c r="A16" s="25" t="s">
        <v>35</v>
      </c>
      <c r="B16" s="26" t="s">
        <v>16</v>
      </c>
      <c r="C16" s="4">
        <v>25684.01</v>
      </c>
      <c r="D16" s="27">
        <v>68612.98</v>
      </c>
      <c r="E16" s="5">
        <v>67694.789999999994</v>
      </c>
      <c r="F16" s="6">
        <f t="shared" si="0"/>
        <v>263.5678385111982</v>
      </c>
      <c r="G16" s="6">
        <f t="shared" si="1"/>
        <v>98.661783819912785</v>
      </c>
      <c r="H16" s="47" t="s">
        <v>91</v>
      </c>
      <c r="I16" s="29"/>
    </row>
    <row r="17" spans="1:9" ht="141.75" x14ac:dyDescent="0.25">
      <c r="A17" s="25" t="s">
        <v>36</v>
      </c>
      <c r="B17" s="26" t="s">
        <v>15</v>
      </c>
      <c r="C17" s="4">
        <v>86598.720000000001</v>
      </c>
      <c r="D17" s="27">
        <v>326886.39</v>
      </c>
      <c r="E17" s="5">
        <v>317155.84000000003</v>
      </c>
      <c r="F17" s="6">
        <f t="shared" si="0"/>
        <v>366.23617531529334</v>
      </c>
      <c r="G17" s="6">
        <f t="shared" si="1"/>
        <v>97.023262424599579</v>
      </c>
      <c r="H17" s="33" t="s">
        <v>79</v>
      </c>
      <c r="I17" s="34"/>
    </row>
    <row r="18" spans="1:9" ht="213.75" customHeight="1" x14ac:dyDescent="0.25">
      <c r="A18" s="25" t="s">
        <v>37</v>
      </c>
      <c r="B18" s="26" t="s">
        <v>14</v>
      </c>
      <c r="C18" s="4">
        <v>237287.83</v>
      </c>
      <c r="D18" s="27">
        <v>257677.21</v>
      </c>
      <c r="E18" s="5">
        <v>181825.73</v>
      </c>
      <c r="F18" s="6">
        <f t="shared" si="0"/>
        <v>76.626656327043847</v>
      </c>
      <c r="G18" s="6">
        <f t="shared" si="1"/>
        <v>70.563372678553932</v>
      </c>
      <c r="H18" s="43" t="s">
        <v>76</v>
      </c>
      <c r="I18" s="46" t="s">
        <v>75</v>
      </c>
    </row>
    <row r="19" spans="1:9" ht="114.75" customHeight="1" x14ac:dyDescent="0.25">
      <c r="A19" s="25" t="s">
        <v>60</v>
      </c>
      <c r="B19" s="26" t="s">
        <v>13</v>
      </c>
      <c r="C19" s="4">
        <v>2400</v>
      </c>
      <c r="D19" s="27">
        <v>3840</v>
      </c>
      <c r="E19" s="5">
        <v>3834.8</v>
      </c>
      <c r="F19" s="6">
        <f t="shared" si="0"/>
        <v>159.78333333333333</v>
      </c>
      <c r="G19" s="6">
        <f t="shared" si="1"/>
        <v>99.864583333333329</v>
      </c>
      <c r="H19" s="33" t="s">
        <v>90</v>
      </c>
      <c r="I19" s="14"/>
    </row>
    <row r="20" spans="1:9" ht="384.75" customHeight="1" x14ac:dyDescent="0.25">
      <c r="A20" s="25" t="s">
        <v>38</v>
      </c>
      <c r="B20" s="26" t="s">
        <v>12</v>
      </c>
      <c r="C20" s="4">
        <v>4946.37</v>
      </c>
      <c r="D20" s="27">
        <v>11703.16</v>
      </c>
      <c r="E20" s="5">
        <v>11033.46</v>
      </c>
      <c r="F20" s="6">
        <f t="shared" si="0"/>
        <v>223.06176044250628</v>
      </c>
      <c r="G20" s="6">
        <f t="shared" si="1"/>
        <v>94.277613909405659</v>
      </c>
      <c r="H20" s="36" t="s">
        <v>88</v>
      </c>
      <c r="I20" s="37" t="s">
        <v>89</v>
      </c>
    </row>
    <row r="21" spans="1:9" ht="295.5" customHeight="1" x14ac:dyDescent="0.25">
      <c r="A21" s="25" t="s">
        <v>39</v>
      </c>
      <c r="B21" s="26" t="s">
        <v>11</v>
      </c>
      <c r="C21" s="4">
        <v>179634.26</v>
      </c>
      <c r="D21" s="27">
        <v>192360.16</v>
      </c>
      <c r="E21" s="5">
        <v>190509.43</v>
      </c>
      <c r="F21" s="6">
        <f>E21/C21*100</f>
        <v>106.05406229301693</v>
      </c>
      <c r="G21" s="6">
        <f>E21/D21*100</f>
        <v>99.037882896333613</v>
      </c>
      <c r="H21" s="33" t="s">
        <v>81</v>
      </c>
      <c r="I21" s="29"/>
    </row>
    <row r="22" spans="1:9" ht="99" customHeight="1" x14ac:dyDescent="0.25">
      <c r="A22" s="25" t="s">
        <v>40</v>
      </c>
      <c r="B22" s="26" t="s">
        <v>10</v>
      </c>
      <c r="C22" s="4">
        <v>13763</v>
      </c>
      <c r="D22" s="27">
        <v>13763</v>
      </c>
      <c r="E22" s="5">
        <v>13760.76</v>
      </c>
      <c r="F22" s="6">
        <f t="shared" si="0"/>
        <v>99.983724478674702</v>
      </c>
      <c r="G22" s="6">
        <f t="shared" si="1"/>
        <v>99.983724478674702</v>
      </c>
      <c r="H22" s="9"/>
      <c r="I22" s="9"/>
    </row>
    <row r="23" spans="1:9" ht="171.75" customHeight="1" x14ac:dyDescent="0.25">
      <c r="A23" s="25" t="s">
        <v>41</v>
      </c>
      <c r="B23" s="26" t="s">
        <v>9</v>
      </c>
      <c r="C23" s="4">
        <v>10740</v>
      </c>
      <c r="D23" s="27">
        <v>10110</v>
      </c>
      <c r="E23" s="5">
        <v>9501.16</v>
      </c>
      <c r="F23" s="6">
        <f t="shared" si="0"/>
        <v>88.465176908752326</v>
      </c>
      <c r="G23" s="6">
        <f t="shared" si="1"/>
        <v>93.977843719090004</v>
      </c>
      <c r="H23" s="33" t="s">
        <v>87</v>
      </c>
      <c r="I23" s="41" t="s">
        <v>93</v>
      </c>
    </row>
    <row r="24" spans="1:9" ht="82.5" customHeight="1" x14ac:dyDescent="0.25">
      <c r="A24" s="25" t="s">
        <v>42</v>
      </c>
      <c r="B24" s="26" t="s">
        <v>8</v>
      </c>
      <c r="C24" s="4">
        <v>300</v>
      </c>
      <c r="D24" s="27">
        <v>300</v>
      </c>
      <c r="E24" s="5">
        <v>300</v>
      </c>
      <c r="F24" s="6">
        <f t="shared" si="0"/>
        <v>100</v>
      </c>
      <c r="G24" s="6">
        <f t="shared" si="1"/>
        <v>100</v>
      </c>
      <c r="H24" s="29"/>
      <c r="I24" s="29"/>
    </row>
    <row r="25" spans="1:9" ht="183" customHeight="1" x14ac:dyDescent="0.25">
      <c r="A25" s="25" t="s">
        <v>43</v>
      </c>
      <c r="B25" s="26" t="s">
        <v>7</v>
      </c>
      <c r="C25" s="4">
        <v>12854.65</v>
      </c>
      <c r="D25" s="27">
        <v>33504.910000000003</v>
      </c>
      <c r="E25" s="5">
        <v>31421.78</v>
      </c>
      <c r="F25" s="6">
        <f t="shared" si="0"/>
        <v>244.43901623148045</v>
      </c>
      <c r="G25" s="6">
        <f t="shared" si="1"/>
        <v>93.782612757354059</v>
      </c>
      <c r="H25" s="38" t="s">
        <v>73</v>
      </c>
      <c r="I25" s="38" t="s">
        <v>66</v>
      </c>
    </row>
    <row r="26" spans="1:9" ht="86.25" customHeight="1" x14ac:dyDescent="0.25">
      <c r="A26" s="25" t="s">
        <v>44</v>
      </c>
      <c r="B26" s="26" t="s">
        <v>6</v>
      </c>
      <c r="C26" s="4">
        <v>126229.5</v>
      </c>
      <c r="D26" s="27">
        <v>143282.5</v>
      </c>
      <c r="E26" s="5">
        <v>143282.45000000001</v>
      </c>
      <c r="F26" s="6">
        <f t="shared" si="0"/>
        <v>113.50948074736888</v>
      </c>
      <c r="G26" s="6">
        <f t="shared" si="1"/>
        <v>99.999965103903136</v>
      </c>
      <c r="H26" s="38" t="s">
        <v>67</v>
      </c>
      <c r="I26" s="29"/>
    </row>
    <row r="27" spans="1:9" ht="176.25" customHeight="1" x14ac:dyDescent="0.25">
      <c r="A27" s="25" t="s">
        <v>45</v>
      </c>
      <c r="B27" s="26" t="s">
        <v>5</v>
      </c>
      <c r="C27" s="4">
        <v>15168.5</v>
      </c>
      <c r="D27" s="27">
        <v>26684.33</v>
      </c>
      <c r="E27" s="5">
        <v>24891.68</v>
      </c>
      <c r="F27" s="6">
        <f t="shared" si="0"/>
        <v>164.10113063256091</v>
      </c>
      <c r="G27" s="6">
        <f t="shared" si="1"/>
        <v>93.282012327084843</v>
      </c>
      <c r="H27" s="39" t="s">
        <v>68</v>
      </c>
      <c r="I27" s="40" t="s">
        <v>74</v>
      </c>
    </row>
    <row r="28" spans="1:9" ht="72" customHeight="1" x14ac:dyDescent="0.25">
      <c r="A28" s="25" t="s">
        <v>46</v>
      </c>
      <c r="B28" s="26" t="s">
        <v>4</v>
      </c>
      <c r="C28" s="4">
        <v>22932</v>
      </c>
      <c r="D28" s="27">
        <v>24132</v>
      </c>
      <c r="E28" s="5">
        <v>23930.3</v>
      </c>
      <c r="F28" s="6">
        <f t="shared" si="0"/>
        <v>104.353305424734</v>
      </c>
      <c r="G28" s="6">
        <f t="shared" si="1"/>
        <v>99.164180341455321</v>
      </c>
      <c r="H28" s="33"/>
      <c r="I28" s="29"/>
    </row>
    <row r="29" spans="1:9" ht="157.5" x14ac:dyDescent="0.25">
      <c r="A29" s="25" t="s">
        <v>47</v>
      </c>
      <c r="B29" s="26" t="s">
        <v>3</v>
      </c>
      <c r="C29" s="4">
        <v>211722.25</v>
      </c>
      <c r="D29" s="27">
        <v>241966.5</v>
      </c>
      <c r="E29" s="5">
        <v>234244.37</v>
      </c>
      <c r="F29" s="6">
        <f t="shared" si="0"/>
        <v>110.63757824224898</v>
      </c>
      <c r="G29" s="6">
        <f t="shared" si="1"/>
        <v>96.808595404735769</v>
      </c>
      <c r="H29" s="33" t="s">
        <v>82</v>
      </c>
      <c r="I29" s="35"/>
    </row>
    <row r="30" spans="1:9" ht="114.75" customHeight="1" x14ac:dyDescent="0.25">
      <c r="A30" s="25" t="s">
        <v>48</v>
      </c>
      <c r="B30" s="26" t="s">
        <v>2</v>
      </c>
      <c r="C30" s="4">
        <v>394412.22</v>
      </c>
      <c r="D30" s="27">
        <v>413902.93</v>
      </c>
      <c r="E30" s="5">
        <v>405320.95</v>
      </c>
      <c r="F30" s="6">
        <f t="shared" si="0"/>
        <v>102.76581947689148</v>
      </c>
      <c r="G30" s="6">
        <f t="shared" si="1"/>
        <v>97.926571817213286</v>
      </c>
      <c r="H30" s="42"/>
      <c r="I30" s="29"/>
    </row>
    <row r="31" spans="1:9" ht="98.25" customHeight="1" x14ac:dyDescent="0.25">
      <c r="A31" s="25" t="s">
        <v>49</v>
      </c>
      <c r="B31" s="26" t="s">
        <v>1</v>
      </c>
      <c r="C31" s="4">
        <v>167344.10999999999</v>
      </c>
      <c r="D31" s="27">
        <v>883278.76</v>
      </c>
      <c r="E31" s="5">
        <v>879566.06</v>
      </c>
      <c r="F31" s="6">
        <f>E31/C31*100</f>
        <v>525.60323754448245</v>
      </c>
      <c r="G31" s="6">
        <f t="shared" si="1"/>
        <v>99.579668371058759</v>
      </c>
      <c r="H31" s="33" t="s">
        <v>65</v>
      </c>
      <c r="I31" s="29"/>
    </row>
    <row r="32" spans="1:9" ht="101.25" customHeight="1" x14ac:dyDescent="0.25">
      <c r="A32" s="22" t="s">
        <v>58</v>
      </c>
      <c r="B32" s="26" t="s">
        <v>56</v>
      </c>
      <c r="C32" s="4">
        <v>2238285.44</v>
      </c>
      <c r="D32" s="27">
        <v>2219777.65</v>
      </c>
      <c r="E32" s="5">
        <v>2206232.88</v>
      </c>
      <c r="F32" s="6">
        <f t="shared" ref="F32:F34" si="2">E32/C32*100</f>
        <v>98.567986038456297</v>
      </c>
      <c r="G32" s="6">
        <f t="shared" ref="G32:G34" si="3">E32/D32*100</f>
        <v>99.389814110435793</v>
      </c>
      <c r="H32" s="29"/>
      <c r="I32" s="29"/>
    </row>
    <row r="33" spans="1:9" ht="237.6" customHeight="1" x14ac:dyDescent="0.25">
      <c r="A33" s="22" t="s">
        <v>59</v>
      </c>
      <c r="B33" s="26" t="s">
        <v>57</v>
      </c>
      <c r="C33" s="4">
        <v>8130</v>
      </c>
      <c r="D33" s="27">
        <v>31871.97</v>
      </c>
      <c r="E33" s="5">
        <v>31857.53</v>
      </c>
      <c r="F33" s="6">
        <f>E33/C33*100</f>
        <v>391.85153751537513</v>
      </c>
      <c r="G33" s="6">
        <f t="shared" si="3"/>
        <v>99.954693732455198</v>
      </c>
      <c r="H33" s="33" t="s">
        <v>94</v>
      </c>
      <c r="I33" s="29"/>
    </row>
    <row r="34" spans="1:9" ht="183" customHeight="1" x14ac:dyDescent="0.25">
      <c r="A34" s="22" t="s">
        <v>64</v>
      </c>
      <c r="B34" s="26" t="s">
        <v>63</v>
      </c>
      <c r="C34" s="31">
        <v>42598.58</v>
      </c>
      <c r="D34" s="30">
        <v>56742.8</v>
      </c>
      <c r="E34" s="5">
        <v>56742.8</v>
      </c>
      <c r="F34" s="6">
        <f t="shared" si="2"/>
        <v>133.20350114956884</v>
      </c>
      <c r="G34" s="6">
        <f t="shared" si="3"/>
        <v>100</v>
      </c>
      <c r="H34" s="42" t="s">
        <v>71</v>
      </c>
      <c r="I34" s="32"/>
    </row>
    <row r="35" spans="1:9" ht="27" customHeight="1" x14ac:dyDescent="0.25">
      <c r="A35" s="7" t="s">
        <v>0</v>
      </c>
      <c r="B35" s="28"/>
      <c r="C35" s="15">
        <f>SUM(C7:C34)</f>
        <v>18903205.440000001</v>
      </c>
      <c r="D35" s="15">
        <f t="shared" ref="D35:E35" si="4">SUM(D7:D34)</f>
        <v>20937548.030000001</v>
      </c>
      <c r="E35" s="15">
        <f t="shared" si="4"/>
        <v>19999301.649999999</v>
      </c>
      <c r="F35" s="8">
        <f t="shared" si="0"/>
        <v>105.7984674264853</v>
      </c>
      <c r="G35" s="8">
        <f t="shared" si="1"/>
        <v>95.518833539363584</v>
      </c>
      <c r="H35" s="16"/>
      <c r="I35" s="16"/>
    </row>
    <row r="36" spans="1:9" ht="40.5" customHeight="1" x14ac:dyDescent="0.25">
      <c r="A36" s="2"/>
      <c r="B36" s="2"/>
      <c r="C36" s="2"/>
      <c r="D36" s="20"/>
      <c r="E36" s="2"/>
      <c r="F36" s="2"/>
      <c r="G36" s="1"/>
    </row>
  </sheetData>
  <customSheetViews>
    <customSheetView guid="{D0A98D8F-5063-4DFA-9B18-F856250A251F}" scale="70" showPageBreaks="1" showGridLines="0" fitToPage="1" view="pageBreakPreview">
      <selection activeCell="A15" sqref="A15"/>
      <pageMargins left="0.78740157480314965" right="0.78740157480314965" top="1.1811023622047245" bottom="0.39370078740157483" header="0.51181102362204722" footer="0.51181102362204722"/>
      <printOptions horizontalCentered="1"/>
      <pageSetup paperSize="9" scale="43" firstPageNumber="98" fitToHeight="5" orientation="landscape" useFirstPageNumber="1" r:id="rId1"/>
      <headerFooter scaleWithDoc="0">
        <oddHeader>&amp;C&amp;P</oddHeader>
      </headerFooter>
    </customSheetView>
    <customSheetView guid="{854719F4-0EE3-4301-8EDA-9D3E5AF0941A}" scale="90" showPageBreaks="1" showGridLines="0" fitToPage="1">
      <pane ySplit="6" topLeftCell="A7" activePane="bottomLeft" state="frozen"/>
      <selection pane="bottomLeft" activeCell="A12" sqref="A12:A13"/>
      <pageMargins left="0.78740157480314965" right="0.78740157480314965" top="1.1811023622047245" bottom="0.39370078740157483" header="0.51181102362204722" footer="0.51181102362204722"/>
      <printOptions horizontalCentered="1"/>
      <pageSetup paperSize="9" scale="43" fitToHeight="0" orientation="landscape" r:id="rId2"/>
      <headerFooter alignWithMargins="0"/>
    </customSheetView>
    <customSheetView guid="{937E67FD-621E-4BEF-BB32-CB39098B0F89}" scale="90" showPageBreaks="1" showGridLines="0" view="pageBreakPreview" topLeftCell="A13">
      <selection activeCell="F17" sqref="F17"/>
      <pageMargins left="1.1811023622047245" right="0.39370078740157483" top="0.78740157480314965" bottom="0.78740157480314965" header="0.51181102362204722" footer="0.51181102362204722"/>
      <printOptions horizontalCentered="1"/>
      <pageSetup paperSize="9" scale="43" firstPageNumber="101" fitToHeight="0" orientation="landscape" useFirstPageNumber="1" r:id="rId3"/>
      <headerFooter scaleWithDoc="0">
        <oddHeader>&amp;C&amp;P</oddHeader>
      </headerFooter>
    </customSheetView>
    <customSheetView guid="{6F1F5099-CE86-4F51-9536-FC70D973FEF6}" scale="57" showPageBreaks="1">
      <pane ySplit="5" topLeftCell="A18" activePane="bottomLeft" state="frozen"/>
      <selection pane="bottomLeft" activeCell="I20" sqref="I20"/>
      <pageMargins left="0.78740157480314965" right="0.78740157480314965" top="1.1811023622047245" bottom="0.39370078740157483" header="0.51181102362204722" footer="0.39370078740157483"/>
      <pageSetup paperSize="9" scale="50" firstPageNumber="198" fitToHeight="0" orientation="landscape" useFirstPageNumber="1" r:id="rId4"/>
      <headerFooter alignWithMargins="0">
        <oddHeader>&amp;C&amp;P</oddHeader>
      </headerFooter>
    </customSheetView>
    <customSheetView guid="{3FE39068-3192-43D1-9913-1942C14D9170}" scale="76" showPageBreaks="1" showGridLines="0" fitToPage="1">
      <pane ySplit="6" topLeftCell="A7" activePane="bottomLeft" state="frozen"/>
      <selection pane="bottomLeft" activeCell="H8" sqref="H8"/>
      <pageMargins left="0.78740157480314965" right="0.78740157480314965" top="1.1811023622047245" bottom="0.39370078740157483" header="0.51181102362204722" footer="0.51181102362204722"/>
      <printOptions horizontalCentered="1"/>
      <pageSetup paperSize="9" scale="43" fitToHeight="25" orientation="landscape" r:id="rId5"/>
      <headerFooter alignWithMargins="0"/>
    </customSheetView>
    <customSheetView guid="{31E14569-B00F-459B-836B-84550882E7C2}" scale="90" showPageBreaks="1" showGridLines="0" view="pageBreakPreview" topLeftCell="A21">
      <selection activeCell="H21" sqref="H21"/>
      <pageMargins left="1.1811023622047245" right="0.39370078740157483" top="0.78740157480314965" bottom="0.78740157480314965" header="0.51181102362204722" footer="0.51181102362204722"/>
      <printOptions horizontalCentered="1"/>
      <pageSetup paperSize="9" scale="43" firstPageNumber="101" fitToHeight="0" orientation="landscape" useFirstPageNumber="1" r:id="rId6"/>
      <headerFooter scaleWithDoc="0">
        <oddHeader>&amp;C&amp;P</oddHeader>
      </headerFooter>
    </customSheetView>
    <customSheetView guid="{7DAA2579-E783-436B-91BF-EB73328F34C8}" scale="90" showPageBreaks="1" showGridLines="0" fitToPage="1">
      <pane ySplit="6" topLeftCell="A25" activePane="bottomLeft" state="frozen"/>
      <selection pane="bottomLeft" activeCell="H26" sqref="H26"/>
      <pageMargins left="0.78740157480314965" right="0.78740157480314965" top="1.1811023622047245" bottom="0.39370078740157483" header="0.51181102362204722" footer="0.51181102362204722"/>
      <printOptions horizontalCentered="1"/>
      <pageSetup paperSize="9" scale="43" fitToHeight="0" orientation="landscape" r:id="rId7"/>
      <headerFooter alignWithMargins="0"/>
    </customSheetView>
    <customSheetView guid="{FDA6B615-BB00-4FE4-B967-ACA8B1C43B94}" scale="82" showGridLines="0" fitToPage="1">
      <pane xSplit="1" ySplit="4" topLeftCell="B12" activePane="bottomRight" state="frozen"/>
      <selection pane="bottomRight" activeCell="H12" sqref="H12:H13"/>
      <pageMargins left="0.78740157480314965" right="0.78740157480314965" top="1.1811023622047245" bottom="0.39370078740157483" header="0.51181102362204722" footer="0.51181102362204722"/>
      <printOptions horizontalCentered="1"/>
      <pageSetup paperSize="9" scale="43" firstPageNumber="198" fitToHeight="6" orientation="landscape" useFirstPageNumber="1" r:id="rId8"/>
      <headerFooter alignWithMargins="0">
        <oddHeader>&amp;C&amp;P</oddHeader>
      </headerFooter>
    </customSheetView>
    <customSheetView guid="{0D107EB5-04C8-4A52-A6EE-6CD7C9470EA7}" scale="80" showPageBreaks="1" showGridLines="0">
      <pane ySplit="6" topLeftCell="A34" activePane="bottomLeft" state="frozen"/>
      <selection pane="bottomLeft" activeCell="H18" sqref="H18:I18"/>
      <pageMargins left="0" right="0" top="0.59055118110236227" bottom="0.19685039370078741" header="0" footer="0"/>
      <printOptions horizontalCentered="1"/>
      <pageSetup paperSize="9" scale="50" fitToHeight="0" orientation="landscape" r:id="rId9"/>
      <headerFooter alignWithMargins="0"/>
    </customSheetView>
    <customSheetView guid="{4C26B859-2F9A-4ED5-B83D-C1830923C377}" scale="60" showPageBreaks="1">
      <pane ySplit="4" topLeftCell="A5" activePane="bottomLeft" state="frozen"/>
      <selection pane="bottomLeft" activeCell="H32" sqref="H32"/>
      <pageMargins left="0.59055118110236227" right="0.22" top="0.59055118110236227" bottom="0.39370078740157483" header="0.51181102362204722" footer="0.39370078740157483"/>
      <pageSetup paperSize="9" scale="40" fitToHeight="0" orientation="portrait" r:id="rId10"/>
      <headerFooter alignWithMargins="0"/>
    </customSheetView>
    <customSheetView guid="{179BFCC2-59C9-4035-A75F-0EF08BD38A66}" scale="80" showPageBreaks="1" showGridLines="0" fitToPage="1">
      <pane ySplit="6" topLeftCell="A13" activePane="bottomLeft" state="frozen"/>
      <selection pane="bottomLeft" activeCell="J13" sqref="J13"/>
      <pageMargins left="0.78740157480314965" right="0.78740157480314965" top="1.1811023622047245" bottom="0.39370078740157483" header="0.51181102362204722" footer="0.51181102362204722"/>
      <printOptions horizontalCentered="1"/>
      <pageSetup paperSize="9" scale="41" fitToHeight="0" orientation="landscape" r:id="rId11"/>
      <headerFooter alignWithMargins="0"/>
    </customSheetView>
    <customSheetView guid="{21544816-8F0B-4B7C-B7AA-2156D36F3916}" scale="80" showGridLines="0" topLeftCell="A3">
      <pane xSplit="1" ySplit="1" topLeftCell="B7" activePane="bottomRight" state="frozen"/>
      <selection pane="bottomRight" activeCell="H8" sqref="H8"/>
      <colBreaks count="1" manualBreakCount="1">
        <brk id="8" max="1048575" man="1"/>
      </colBreaks>
      <pageMargins left="0.78740157480314965" right="0.78740157480314965" top="1.1811023622047245" bottom="0.39370078740157483" header="0.51181102362204722" footer="0.51181102362204722"/>
      <printOptions horizontalCentered="1"/>
      <pageSetup paperSize="9" scale="53" fitToHeight="0" orientation="landscape" r:id="rId12"/>
      <headerFooter alignWithMargins="0"/>
    </customSheetView>
    <customSheetView guid="{3BC04681-CF19-4B38-A1B5-62BE11158A9D}" scale="80" showPageBreaks="1" showGridLines="0" fitToPage="1">
      <pane ySplit="4" topLeftCell="A18" activePane="bottomLeft" state="frozen"/>
      <selection pane="bottomLeft" activeCell="I1" sqref="I1:I1048576"/>
      <pageMargins left="0.78740157480314965" right="0.78740157480314965" top="1.1811023622047245" bottom="0.39370078740157483" header="0.51181102362204722" footer="0.51181102362204722"/>
      <printOptions horizontalCentered="1"/>
      <pageSetup paperSize="9" scale="41" fitToHeight="0" orientation="landscape" r:id="rId13"/>
      <headerFooter alignWithMargins="0"/>
    </customSheetView>
    <customSheetView guid="{14E1C426-D1D9-4DD4-A5BA-857F77690350}" scale="80" showPageBreaks="1" showGridLines="0" topLeftCell="A3">
      <pane xSplit="1" ySplit="1" topLeftCell="B29" activePane="bottomRight" state="frozen"/>
      <selection pane="bottomRight" activeCell="H9" sqref="H9"/>
      <pageMargins left="0.78740157480314965" right="0.78740157480314965" top="1.1811023622047245" bottom="0.39370078740157483" header="0.51181102362204722" footer="0.51181102362204722"/>
      <printOptions horizontalCentered="1"/>
      <pageSetup paperSize="9" scale="55" fitToHeight="0" orientation="landscape" r:id="rId14"/>
      <headerFooter alignWithMargins="0"/>
    </customSheetView>
    <customSheetView guid="{77CC604D-BB9D-4217-918C-4E11CA1B5FF9}" scale="70" showPageBreaks="1" showGridLines="0" hiddenColumns="1" topLeftCell="B1">
      <pane ySplit="7" topLeftCell="A8" activePane="bottomLeft" state="frozen"/>
      <selection pane="bottomLeft" activeCell="H6" sqref="H6"/>
      <pageMargins left="0.78740157480314965" right="0.78740157480314965" top="1.1811023622047245" bottom="0.39370078740157483" header="0.51181102362204722" footer="0.51181102362204722"/>
      <printOptions horizontalCentered="1"/>
      <pageSetup paperSize="9" scale="55" firstPageNumber="194" fitToHeight="0" orientation="landscape" useFirstPageNumber="1" r:id="rId15"/>
      <headerFooter alignWithMargins="0">
        <oddHeader>&amp;C&amp;P</oddHeader>
      </headerFooter>
    </customSheetView>
    <customSheetView guid="{FEA0CCA1-6F72-4BAC-A503-E8295B718DC5}" scale="80" showGridLines="0" topLeftCell="A3">
      <pane xSplit="1" ySplit="1" topLeftCell="B13" activePane="bottomRight" state="frozen"/>
      <selection pane="bottomRight" activeCell="H15" sqref="H15"/>
      <pageMargins left="0.78740157480314965" right="0.78740157480314965" top="1.1811023622047245" bottom="0.39370078740157483" header="0.51181102362204722" footer="0.51181102362204722"/>
      <printOptions horizontalCentered="1"/>
      <pageSetup paperSize="9" scale="55" fitToHeight="0" orientation="landscape" r:id="rId16"/>
      <headerFooter alignWithMargins="0"/>
    </customSheetView>
    <customSheetView guid="{D354D683-92FA-4116-AB10-F59DF81ADAA1}" scale="80" showPageBreaks="1" showGridLines="0" fitToPage="1">
      <pane ySplit="6" topLeftCell="A7" activePane="bottomLeft" state="frozen"/>
      <selection pane="bottomLeft" activeCell="H8" sqref="H8"/>
      <pageMargins left="0.78740157480314965" right="0.78740157480314965" top="1.1811023622047245" bottom="0.39370078740157483" header="0.51181102362204722" footer="0.51181102362204722"/>
      <printOptions horizontalCentered="1"/>
      <pageSetup paperSize="9" scale="53" fitToHeight="0" orientation="landscape" r:id="rId17"/>
      <headerFooter alignWithMargins="0"/>
    </customSheetView>
    <customSheetView guid="{3F534916-E100-43BE-9DF8-8E330049A04D}" scale="82" showPageBreaks="1" showGridLines="0">
      <pane xSplit="1" ySplit="4" topLeftCell="B5" activePane="bottomRight" state="frozen"/>
      <selection pane="bottomRight" activeCell="A4" sqref="A4:A5"/>
      <pageMargins left="0.78740157480314965" right="0.78740157480314965" top="1.1811023622047245" bottom="0.39370078740157483" header="0.51181102362204722" footer="0.51181102362204722"/>
      <printOptions horizontalCentered="1"/>
      <pageSetup paperSize="9" scale="50" firstPageNumber="198" fitToHeight="0" orientation="landscape" useFirstPageNumber="1" r:id="rId18"/>
      <headerFooter alignWithMargins="0">
        <oddHeader>&amp;C&amp;P</oddHeader>
      </headerFooter>
    </customSheetView>
    <customSheetView guid="{99063761-6811-4351-8678-AB2E009CC9F3}" scale="57" showPageBreaks="1" printArea="1">
      <pane ySplit="5" topLeftCell="A30" activePane="bottomLeft" state="frozen"/>
      <selection pane="bottomLeft" activeCell="I36" sqref="I36"/>
      <colBreaks count="1" manualBreakCount="1">
        <brk id="9" max="1048575" man="1"/>
      </colBreaks>
      <pageMargins left="0.78740157480314965" right="0.78740157480314965" top="1.1811023622047245" bottom="0.39370078740157483" header="0.51181102362204722" footer="0.39370078740157483"/>
      <pageSetup paperSize="9" scale="49" firstPageNumber="198" fitToHeight="0" orientation="landscape" useFirstPageNumber="1" r:id="rId19"/>
      <headerFooter alignWithMargins="0">
        <oddHeader>&amp;C&amp;P</oddHeader>
      </headerFooter>
    </customSheetView>
    <customSheetView guid="{1165CBBA-A15C-4EBA-B74A-C7596C0A434B}" scale="82" showPageBreaks="1" showGridLines="0">
      <pane xSplit="1" ySplit="4" topLeftCell="B22" activePane="bottomRight" state="frozen"/>
      <selection pane="bottomRight" activeCell="I23" sqref="I23"/>
      <pageMargins left="0.78740157480314965" right="0.78740157480314965" top="1.1811023622047245" bottom="0.39370078740157483" header="0.51181102362204722" footer="0.51181102362204722"/>
      <printOptions horizontalCentered="1"/>
      <pageSetup paperSize="9" scale="50" firstPageNumber="198" fitToHeight="0" orientation="landscape" useFirstPageNumber="1" r:id="rId20"/>
      <headerFooter alignWithMargins="0">
        <oddHeader>&amp;C&amp;P</oddHeader>
      </headerFooter>
    </customSheetView>
    <customSheetView guid="{3D9BADDF-F73F-4E74-A51E-3E344EFFC9B8}" scale="80" showPageBreaks="1" showGridLines="0" fitToPage="1" topLeftCell="C1">
      <pane ySplit="6" topLeftCell="A20" activePane="bottomLeft" state="frozen"/>
      <selection pane="bottomLeft" activeCell="H5" sqref="H5"/>
      <pageMargins left="0.78740157480314965" right="0.78740157480314965" top="1.1811023622047245" bottom="0.39370078740157483" header="0.51181102362204722" footer="0.51181102362204722"/>
      <printOptions horizontalCentered="1"/>
      <pageSetup paperSize="9" scale="41" fitToHeight="0" orientation="landscape" r:id="rId21"/>
      <headerFooter alignWithMargins="0"/>
    </customSheetView>
    <customSheetView guid="{A199DB80-B26F-488A-85D1-2E0CD44D1E4C}" scale="90" showPageBreaks="1" showGridLines="0" fitToPage="1">
      <pane ySplit="6" topLeftCell="A9" activePane="bottomLeft" state="frozen"/>
      <selection pane="bottomLeft" activeCell="F11" sqref="F11"/>
      <pageMargins left="0.78740157480314965" right="0.78740157480314965" top="1.1811023622047245" bottom="0.39370078740157483" header="0.51181102362204722" footer="0.51181102362204722"/>
      <printOptions horizontalCentered="1"/>
      <pageSetup paperSize="9" scale="43" fitToHeight="0" orientation="landscape" r:id="rId22"/>
      <headerFooter alignWithMargins="0"/>
    </customSheetView>
    <customSheetView guid="{C1B09B30-8BE4-4867-BFF8-22FEB5E61797}" scale="76" showPageBreaks="1" showGridLines="0" view="pageBreakPreview" topLeftCell="B6">
      <selection activeCell="I9" sqref="I9"/>
      <pageMargins left="0.24" right="0.2" top="0.78740157480314965" bottom="0.16" header="0.51181102362204722" footer="0.51181102362204722"/>
      <printOptions horizontalCentered="1"/>
      <pageSetup paperSize="9" scale="43" firstPageNumber="101" fitToHeight="0" orientation="landscape" useFirstPageNumber="1" r:id="rId23"/>
      <headerFooter scaleWithDoc="0">
        <oddHeader>&amp;C&amp;P</oddHeader>
      </headerFooter>
    </customSheetView>
    <customSheetView guid="{FB160A1A-E061-4A29-9308-F141930B1239}" scale="90" showPageBreaks="1" showGridLines="0" view="pageBreakPreview" topLeftCell="B31">
      <selection activeCell="I33" sqref="I33"/>
      <pageMargins left="1.1811023622047245" right="0.39370078740157483" top="0.78740157480314965" bottom="0.78740157480314965" header="0.51181102362204722" footer="0.51181102362204722"/>
      <printOptions horizontalCentered="1"/>
      <pageSetup paperSize="9" scale="43" firstPageNumber="101" fitToHeight="0" orientation="landscape" useFirstPageNumber="1" r:id="rId24"/>
      <headerFooter scaleWithDoc="0">
        <oddHeader>&amp;C&amp;P</oddHeader>
      </headerFooter>
    </customSheetView>
    <customSheetView guid="{757D59C8-B532-4FED-9751-802BF5C90D63}" scale="82" showPageBreaks="1" showGridLines="0" fitToPage="1">
      <pane xSplit="1" ySplit="4" topLeftCell="B9" activePane="bottomRight" state="frozen"/>
      <selection pane="bottomRight" activeCell="I12" sqref="I12:I13"/>
      <pageMargins left="0.78740157480314965" right="0.78740157480314965" top="1.1811023622047245" bottom="0.39370078740157483" header="0.51181102362204722" footer="0.51181102362204722"/>
      <printOptions horizontalCentered="1"/>
      <pageSetup paperSize="9" scale="43" firstPageNumber="198" fitToHeight="6" orientation="landscape" useFirstPageNumber="1" r:id="rId25"/>
      <headerFooter alignWithMargins="0">
        <oddHeader>&amp;C&amp;P</oddHeader>
      </headerFooter>
    </customSheetView>
  </customSheetViews>
  <mergeCells count="17">
    <mergeCell ref="D12:D13"/>
    <mergeCell ref="C12:C13"/>
    <mergeCell ref="B12:B13"/>
    <mergeCell ref="A12:A13"/>
    <mergeCell ref="I12:I13"/>
    <mergeCell ref="H12:H13"/>
    <mergeCell ref="G12:G13"/>
    <mergeCell ref="F12:F13"/>
    <mergeCell ref="E12:E13"/>
    <mergeCell ref="A2:I2"/>
    <mergeCell ref="F4:G4"/>
    <mergeCell ref="H4:I4"/>
    <mergeCell ref="E4:E5"/>
    <mergeCell ref="D4:D5"/>
    <mergeCell ref="C4:C5"/>
    <mergeCell ref="A4:A5"/>
    <mergeCell ref="B4:B5"/>
  </mergeCells>
  <printOptions horizontalCentered="1"/>
  <pageMargins left="0.78740157480314965" right="0.78740157480314965" top="1.1811023622047245" bottom="0.39370078740157483" header="0.51181102362204722" footer="0.51181102362204722"/>
  <pageSetup paperSize="9" scale="43" firstPageNumber="98" fitToHeight="5" orientation="landscape" useFirstPageNumber="1" r:id="rId26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по МП</vt:lpstr>
      <vt:lpstr>'Исполнение по МП'!Заголовки_для_печати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Верба Аксана Николаевна</cp:lastModifiedBy>
  <cp:lastPrinted>2021-04-26T09:01:20Z</cp:lastPrinted>
  <dcterms:created xsi:type="dcterms:W3CDTF">2018-03-01T06:14:22Z</dcterms:created>
  <dcterms:modified xsi:type="dcterms:W3CDTF">2021-04-26T09:01:32Z</dcterms:modified>
</cp:coreProperties>
</file>